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in.izvješća 2025\"/>
    </mc:Choice>
  </mc:AlternateContent>
  <bookViews>
    <workbookView xWindow="0" yWindow="0" windowWidth="28800" windowHeight="14280" tabRatio="851" activeTab="1"/>
  </bookViews>
  <sheets>
    <sheet name="Izvori financiranja" sheetId="50" r:id="rId1"/>
    <sheet name="Ukupno" sheetId="68" r:id="rId2"/>
    <sheet name="List1" sheetId="83" r:id="rId3"/>
    <sheet name="Nacionalno sufinanciranje" sheetId="67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3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D368" i="68"/>
  <c r="H368" i="68" s="1"/>
  <c r="J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J321" i="68" s="1"/>
  <c r="F320" i="68"/>
  <c r="G318" i="68"/>
  <c r="F318" i="68"/>
  <c r="E318" i="68"/>
  <c r="I318" i="68" s="1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E299" i="68" s="1"/>
  <c r="D300" i="68"/>
  <c r="H300" i="68" s="1"/>
  <c r="J300" i="68" s="1"/>
  <c r="F299" i="68"/>
  <c r="G298" i="68"/>
  <c r="G297" i="68" s="1"/>
  <c r="F298" i="68"/>
  <c r="E298" i="68"/>
  <c r="E297" i="68" s="1"/>
  <c r="D298" i="68"/>
  <c r="H298" i="68" s="1"/>
  <c r="J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I288" i="68" s="1"/>
  <c r="D290" i="68"/>
  <c r="H290" i="68" s="1"/>
  <c r="J290" i="68" s="1"/>
  <c r="G289" i="68"/>
  <c r="F289" i="68"/>
  <c r="F288" i="68" s="1"/>
  <c r="E289" i="68"/>
  <c r="I289" i="68" s="1"/>
  <c r="D289" i="68"/>
  <c r="G288" i="68"/>
  <c r="G286" i="68"/>
  <c r="F286" i="68"/>
  <c r="E286" i="68"/>
  <c r="I286" i="68" s="1"/>
  <c r="I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F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I228" i="68" s="1"/>
  <c r="D230" i="68"/>
  <c r="H230" i="68" s="1"/>
  <c r="J230" i="68" s="1"/>
  <c r="G229" i="68"/>
  <c r="F229" i="68"/>
  <c r="F228" i="68" s="1"/>
  <c r="E229" i="68"/>
  <c r="I229" i="68" s="1"/>
  <c r="D229" i="68"/>
  <c r="G228" i="68"/>
  <c r="G227" i="68"/>
  <c r="F227" i="68"/>
  <c r="E227" i="68"/>
  <c r="I227" i="68" s="1"/>
  <c r="D227" i="68"/>
  <c r="H227" i="68" s="1"/>
  <c r="G226" i="68"/>
  <c r="G225" i="68" s="1"/>
  <c r="F226" i="68"/>
  <c r="E226" i="68"/>
  <c r="E225" i="68" s="1"/>
  <c r="D226" i="68"/>
  <c r="H226" i="68" s="1"/>
  <c r="J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G202" i="68"/>
  <c r="F202" i="68"/>
  <c r="E202" i="68"/>
  <c r="I202" i="68" s="1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I190" i="68"/>
  <c r="G190" i="68"/>
  <c r="F190" i="68"/>
  <c r="E190" i="68"/>
  <c r="D190" i="68"/>
  <c r="H190" i="68" s="1"/>
  <c r="J190" i="68" s="1"/>
  <c r="F189" i="68"/>
  <c r="D189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J143" i="68" s="1"/>
  <c r="H142" i="68"/>
  <c r="J142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G139" i="68"/>
  <c r="F139" i="68"/>
  <c r="E139" i="68"/>
  <c r="I139" i="68" s="1"/>
  <c r="D139" i="68"/>
  <c r="H139" i="68" s="1"/>
  <c r="J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I135" i="68"/>
  <c r="G135" i="68"/>
  <c r="F135" i="68"/>
  <c r="E135" i="68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D129" i="68" s="1"/>
  <c r="G129" i="68"/>
  <c r="E129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H127" i="68" s="1"/>
  <c r="J127" i="68" s="1"/>
  <c r="F126" i="68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E123" i="68"/>
  <c r="F122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E117" i="68"/>
  <c r="G116" i="68"/>
  <c r="F116" i="68"/>
  <c r="E116" i="68"/>
  <c r="I116" i="68" s="1"/>
  <c r="D116" i="68"/>
  <c r="G115" i="68"/>
  <c r="G114" i="68" s="1"/>
  <c r="F115" i="68"/>
  <c r="E115" i="68"/>
  <c r="E114" i="68" s="1"/>
  <c r="E113" i="68" s="1"/>
  <c r="D115" i="68"/>
  <c r="H115" i="68" s="1"/>
  <c r="J115" i="68" s="1"/>
  <c r="F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I109" i="68"/>
  <c r="G109" i="68"/>
  <c r="F109" i="68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F100" i="68" s="1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G101" i="68"/>
  <c r="F101" i="68"/>
  <c r="E101" i="68"/>
  <c r="I101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I95" i="68" s="1"/>
  <c r="D97" i="68"/>
  <c r="H97" i="68" s="1"/>
  <c r="J97" i="68" s="1"/>
  <c r="G96" i="68"/>
  <c r="F96" i="68"/>
  <c r="F95" i="68" s="1"/>
  <c r="E96" i="68"/>
  <c r="I96" i="68" s="1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G86" i="68" s="1"/>
  <c r="F87" i="68"/>
  <c r="E87" i="68"/>
  <c r="D87" i="68"/>
  <c r="H87" i="68" s="1"/>
  <c r="J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E70" i="68" s="1"/>
  <c r="D71" i="68"/>
  <c r="H71" i="68" s="1"/>
  <c r="J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G62" i="68" s="1"/>
  <c r="F63" i="68"/>
  <c r="E63" i="68"/>
  <c r="D63" i="68"/>
  <c r="H63" i="68" s="1"/>
  <c r="J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I53" i="68"/>
  <c r="G53" i="68"/>
  <c r="F53" i="68"/>
  <c r="E53" i="68"/>
  <c r="D53" i="68"/>
  <c r="H53" i="68" s="1"/>
  <c r="J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G46" i="68" s="1"/>
  <c r="F47" i="68"/>
  <c r="E47" i="68"/>
  <c r="E46" i="68" s="1"/>
  <c r="D47" i="68"/>
  <c r="H47" i="68" s="1"/>
  <c r="J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E40" i="68"/>
  <c r="E39" i="68" s="1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F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G25" i="68" s="1"/>
  <c r="F26" i="68"/>
  <c r="E26" i="68"/>
  <c r="E25" i="68" s="1"/>
  <c r="D26" i="68"/>
  <c r="H26" i="68" s="1"/>
  <c r="J26" i="68" s="1"/>
  <c r="F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E21" i="68"/>
  <c r="I21" i="68" s="1"/>
  <c r="D21" i="68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D14" i="68" s="1"/>
  <c r="G14" i="68"/>
  <c r="G13" i="68"/>
  <c r="F13" i="68"/>
  <c r="E13" i="68"/>
  <c r="I13" i="68" s="1"/>
  <c r="D13" i="68"/>
  <c r="H13" i="68" s="1"/>
  <c r="G12" i="68"/>
  <c r="G11" i="68" s="1"/>
  <c r="F12" i="68"/>
  <c r="E12" i="68"/>
  <c r="E11" i="68" s="1"/>
  <c r="D12" i="68"/>
  <c r="H12" i="68" s="1"/>
  <c r="J12" i="68" s="1"/>
  <c r="F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D8" i="68" s="1"/>
  <c r="E8" i="68"/>
  <c r="E7" i="68" s="1"/>
  <c r="F7" i="68"/>
  <c r="D7" i="68"/>
  <c r="I352" i="68" l="1"/>
  <c r="G57" i="68"/>
  <c r="G56" i="68" s="1"/>
  <c r="I12" i="68"/>
  <c r="I11" i="68" s="1"/>
  <c r="D25" i="68"/>
  <c r="D86" i="68"/>
  <c r="D126" i="68"/>
  <c r="D122" i="68" s="1"/>
  <c r="D215" i="68"/>
  <c r="I234" i="68"/>
  <c r="I233" i="68" s="1"/>
  <c r="D239" i="68"/>
  <c r="I306" i="68"/>
  <c r="I8" i="68"/>
  <c r="I7" i="68" s="1"/>
  <c r="I20" i="68"/>
  <c r="D35" i="68"/>
  <c r="H35" i="68"/>
  <c r="J35" i="68" s="1"/>
  <c r="I40" i="68"/>
  <c r="D46" i="68"/>
  <c r="D45" i="68" s="1"/>
  <c r="D62" i="68"/>
  <c r="D70" i="68"/>
  <c r="I81" i="68"/>
  <c r="D95" i="68"/>
  <c r="D94" i="68" s="1"/>
  <c r="D108" i="68"/>
  <c r="D114" i="68"/>
  <c r="I117" i="68"/>
  <c r="I129" i="68"/>
  <c r="D138" i="68"/>
  <c r="E149" i="68"/>
  <c r="E155" i="68"/>
  <c r="E161" i="68"/>
  <c r="E175" i="68"/>
  <c r="E165" i="68" s="1"/>
  <c r="E181" i="68"/>
  <c r="D181" i="68"/>
  <c r="D165" i="68" s="1"/>
  <c r="D193" i="68"/>
  <c r="D188" i="68" s="1"/>
  <c r="E215" i="68"/>
  <c r="D225" i="68"/>
  <c r="I226" i="68"/>
  <c r="I225" i="68" s="1"/>
  <c r="D228" i="68"/>
  <c r="D237" i="68"/>
  <c r="H237" i="68"/>
  <c r="J237" i="68" s="1"/>
  <c r="E239" i="68"/>
  <c r="I246" i="68"/>
  <c r="E254" i="68"/>
  <c r="I254" i="68"/>
  <c r="D261" i="68"/>
  <c r="E266" i="68"/>
  <c r="I266" i="68"/>
  <c r="D275" i="68"/>
  <c r="D274" i="68" s="1"/>
  <c r="E281" i="68"/>
  <c r="E274" i="68" s="1"/>
  <c r="E284" i="68"/>
  <c r="D288" i="68"/>
  <c r="I298" i="68"/>
  <c r="I297" i="68" s="1"/>
  <c r="D299" i="68"/>
  <c r="D325" i="68"/>
  <c r="D357" i="68"/>
  <c r="D367" i="68"/>
  <c r="H367" i="68"/>
  <c r="J367" i="68" s="1"/>
  <c r="E367" i="68"/>
  <c r="D374" i="68"/>
  <c r="D371" i="68" s="1"/>
  <c r="H371" i="68" s="1"/>
  <c r="J371" i="68" s="1"/>
  <c r="D385" i="68"/>
  <c r="D410" i="68"/>
  <c r="J413" i="68"/>
  <c r="E352" i="68"/>
  <c r="J355" i="68"/>
  <c r="D320" i="68"/>
  <c r="J323" i="68"/>
  <c r="E86" i="68"/>
  <c r="E62" i="68"/>
  <c r="E57" i="68"/>
  <c r="I57" i="68"/>
  <c r="I14" i="68"/>
  <c r="J13" i="68"/>
  <c r="H11" i="68"/>
  <c r="J11" i="68" s="1"/>
  <c r="H15" i="68"/>
  <c r="H27" i="68"/>
  <c r="J54" i="68"/>
  <c r="H52" i="68"/>
  <c r="J52" i="68" s="1"/>
  <c r="J110" i="68"/>
  <c r="H108" i="68"/>
  <c r="J108" i="68" s="1"/>
  <c r="J136" i="68"/>
  <c r="H134" i="68"/>
  <c r="J134" i="68" s="1"/>
  <c r="H9" i="68"/>
  <c r="E14" i="68"/>
  <c r="D20" i="68"/>
  <c r="D19" i="68" s="1"/>
  <c r="D6" i="68" s="1"/>
  <c r="F20" i="68"/>
  <c r="F19" i="68" s="1"/>
  <c r="F6" i="68" s="1"/>
  <c r="H21" i="68"/>
  <c r="I26" i="68"/>
  <c r="I25" i="68" s="1"/>
  <c r="I19" i="68" s="1"/>
  <c r="H31" i="68"/>
  <c r="I34" i="68"/>
  <c r="I30" i="68" s="1"/>
  <c r="E30" i="68"/>
  <c r="J102" i="68"/>
  <c r="H100" i="68"/>
  <c r="J100" i="68" s="1"/>
  <c r="F94" i="68"/>
  <c r="G113" i="68"/>
  <c r="J140" i="68"/>
  <c r="H138" i="68"/>
  <c r="J138" i="68" s="1"/>
  <c r="I35" i="68"/>
  <c r="I39" i="68"/>
  <c r="H48" i="68"/>
  <c r="I52" i="68"/>
  <c r="H64" i="68"/>
  <c r="H72" i="68"/>
  <c r="H88" i="68"/>
  <c r="H96" i="68"/>
  <c r="I100" i="68"/>
  <c r="I94" i="68" s="1"/>
  <c r="I108" i="68"/>
  <c r="H116" i="68"/>
  <c r="H124" i="68"/>
  <c r="H128" i="68"/>
  <c r="E134" i="68"/>
  <c r="G134" i="68"/>
  <c r="G122" i="68" s="1"/>
  <c r="E138" i="68"/>
  <c r="G138" i="68"/>
  <c r="E142" i="68"/>
  <c r="I143" i="68"/>
  <c r="I142" i="68" s="1"/>
  <c r="F165" i="68"/>
  <c r="J203" i="68"/>
  <c r="H201" i="68"/>
  <c r="I206" i="68"/>
  <c r="J227" i="68"/>
  <c r="H225" i="68"/>
  <c r="J225" i="68" s="1"/>
  <c r="E35" i="68"/>
  <c r="G35" i="68"/>
  <c r="G6" i="68" s="1"/>
  <c r="H41" i="68"/>
  <c r="I47" i="68"/>
  <c r="I46" i="68" s="1"/>
  <c r="E52" i="68"/>
  <c r="E45" i="68" s="1"/>
  <c r="G52" i="68"/>
  <c r="G45" i="68" s="1"/>
  <c r="D57" i="68"/>
  <c r="F57" i="68"/>
  <c r="F56" i="68" s="1"/>
  <c r="H58" i="68"/>
  <c r="I63" i="68"/>
  <c r="I62" i="68" s="1"/>
  <c r="I71" i="68"/>
  <c r="I70" i="68" s="1"/>
  <c r="D81" i="68"/>
  <c r="F81" i="68"/>
  <c r="H82" i="68"/>
  <c r="I87" i="68"/>
  <c r="I86" i="68" s="1"/>
  <c r="E95" i="68"/>
  <c r="E94" i="68" s="1"/>
  <c r="E100" i="68"/>
  <c r="G100" i="68"/>
  <c r="G94" i="68" s="1"/>
  <c r="E108" i="68"/>
  <c r="G108" i="68"/>
  <c r="I115" i="68"/>
  <c r="I114" i="68" s="1"/>
  <c r="I113" i="68" s="1"/>
  <c r="D117" i="68"/>
  <c r="D113" i="68" s="1"/>
  <c r="F117" i="68"/>
  <c r="F113" i="68" s="1"/>
  <c r="H118" i="68"/>
  <c r="I127" i="68"/>
  <c r="I126" i="68" s="1"/>
  <c r="H130" i="68"/>
  <c r="I134" i="68"/>
  <c r="I138" i="68"/>
  <c r="J147" i="68"/>
  <c r="H146" i="68"/>
  <c r="J146" i="68" s="1"/>
  <c r="J167" i="68"/>
  <c r="H166" i="68"/>
  <c r="J171" i="68"/>
  <c r="H170" i="68"/>
  <c r="J170" i="68" s="1"/>
  <c r="J183" i="68"/>
  <c r="J191" i="68"/>
  <c r="H189" i="68"/>
  <c r="J195" i="68"/>
  <c r="H193" i="68"/>
  <c r="J193" i="68" s="1"/>
  <c r="J251" i="68"/>
  <c r="H249" i="68"/>
  <c r="J249" i="68" s="1"/>
  <c r="J263" i="68"/>
  <c r="H261" i="68"/>
  <c r="J261" i="68" s="1"/>
  <c r="J283" i="68"/>
  <c r="H281" i="68"/>
  <c r="J281" i="68" s="1"/>
  <c r="H277" i="68"/>
  <c r="H285" i="68"/>
  <c r="H293" i="68"/>
  <c r="J293" i="68" s="1"/>
  <c r="I293" i="68"/>
  <c r="H297" i="68"/>
  <c r="J297" i="68" s="1"/>
  <c r="E311" i="68"/>
  <c r="I312" i="68"/>
  <c r="I311" i="68" s="1"/>
  <c r="I147" i="68"/>
  <c r="I146" i="68" s="1"/>
  <c r="H150" i="68"/>
  <c r="H156" i="68"/>
  <c r="H162" i="68"/>
  <c r="I167" i="68"/>
  <c r="I166" i="68" s="1"/>
  <c r="I165" i="68" s="1"/>
  <c r="I171" i="68"/>
  <c r="I170" i="68" s="1"/>
  <c r="H176" i="68"/>
  <c r="I181" i="68"/>
  <c r="H185" i="68"/>
  <c r="J185" i="68" s="1"/>
  <c r="I189" i="68"/>
  <c r="I193" i="68"/>
  <c r="I201" i="68"/>
  <c r="H217" i="68"/>
  <c r="H221" i="68"/>
  <c r="H229" i="68"/>
  <c r="H241" i="68"/>
  <c r="I249" i="68"/>
  <c r="I245" i="68" s="1"/>
  <c r="I261" i="68"/>
  <c r="H289" i="68"/>
  <c r="H301" i="68"/>
  <c r="H322" i="68"/>
  <c r="H326" i="68"/>
  <c r="I329" i="68"/>
  <c r="E325" i="68"/>
  <c r="H339" i="68"/>
  <c r="I342" i="68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D200" i="68" s="1"/>
  <c r="F206" i="68"/>
  <c r="F200" i="68" s="1"/>
  <c r="H207" i="68"/>
  <c r="I216" i="68"/>
  <c r="I215" i="68" s="1"/>
  <c r="E220" i="68"/>
  <c r="E228" i="68"/>
  <c r="H235" i="68"/>
  <c r="I240" i="68"/>
  <c r="I239" i="68" s="1"/>
  <c r="H247" i="68"/>
  <c r="E249" i="68"/>
  <c r="G249" i="68"/>
  <c r="G245" i="68" s="1"/>
  <c r="G244" i="68" s="1"/>
  <c r="D254" i="68"/>
  <c r="F254" i="68"/>
  <c r="H255" i="68"/>
  <c r="E261" i="68"/>
  <c r="G261" i="68"/>
  <c r="D266" i="68"/>
  <c r="F266" i="68"/>
  <c r="F245" i="68" s="1"/>
  <c r="F244" i="68" s="1"/>
  <c r="H267" i="68"/>
  <c r="I276" i="68"/>
  <c r="I275" i="68" s="1"/>
  <c r="I280" i="68"/>
  <c r="I279" i="68" s="1"/>
  <c r="E288" i="68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I405" i="68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E405" i="68"/>
  <c r="G415" i="68"/>
  <c r="D395" i="68"/>
  <c r="F395" i="68"/>
  <c r="H396" i="68"/>
  <c r="E410" i="68"/>
  <c r="G410" i="68"/>
  <c r="D415" i="68"/>
  <c r="F415" i="68"/>
  <c r="H416" i="68"/>
  <c r="I45" i="68" l="1"/>
  <c r="E287" i="68"/>
  <c r="I274" i="68"/>
  <c r="D245" i="68"/>
  <c r="E245" i="68"/>
  <c r="E244" i="68" s="1"/>
  <c r="E6" i="68"/>
  <c r="D187" i="68"/>
  <c r="I287" i="68"/>
  <c r="I244" i="68" s="1"/>
  <c r="I122" i="68"/>
  <c r="E122" i="68"/>
  <c r="E154" i="68"/>
  <c r="I56" i="68"/>
  <c r="E56" i="68"/>
  <c r="E44" i="68" s="1"/>
  <c r="I6" i="68"/>
  <c r="F44" i="68"/>
  <c r="G44" i="68"/>
  <c r="H395" i="68"/>
  <c r="J395" i="68" s="1"/>
  <c r="J396" i="68"/>
  <c r="H405" i="68"/>
  <c r="J405" i="68" s="1"/>
  <c r="J406" i="68"/>
  <c r="J313" i="68"/>
  <c r="H311" i="68"/>
  <c r="J311" i="68" s="1"/>
  <c r="H306" i="68"/>
  <c r="J306" i="68" s="1"/>
  <c r="J307" i="68"/>
  <c r="H254" i="68"/>
  <c r="J254" i="68" s="1"/>
  <c r="J255" i="68"/>
  <c r="D244" i="68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J241" i="68"/>
  <c r="H239" i="68"/>
  <c r="J239" i="68" s="1"/>
  <c r="H220" i="68"/>
  <c r="J220" i="68" s="1"/>
  <c r="J221" i="68"/>
  <c r="I200" i="68"/>
  <c r="H175" i="68"/>
  <c r="J175" i="68" s="1"/>
  <c r="J176" i="68"/>
  <c r="H155" i="68"/>
  <c r="J156" i="68"/>
  <c r="H284" i="68"/>
  <c r="J284" i="68" s="1"/>
  <c r="J285" i="68"/>
  <c r="H117" i="68"/>
  <c r="J117" i="68" s="1"/>
  <c r="J118" i="68"/>
  <c r="H81" i="68"/>
  <c r="J81" i="68" s="1"/>
  <c r="J82" i="68"/>
  <c r="J201" i="68"/>
  <c r="H123" i="68"/>
  <c r="J124" i="68"/>
  <c r="J116" i="68"/>
  <c r="H114" i="68"/>
  <c r="H95" i="68"/>
  <c r="J96" i="68"/>
  <c r="J88" i="68"/>
  <c r="H86" i="68"/>
  <c r="J86" i="68" s="1"/>
  <c r="J64" i="68"/>
  <c r="H62" i="68"/>
  <c r="J62" i="68" s="1"/>
  <c r="J48" i="68"/>
  <c r="H46" i="68"/>
  <c r="H30" i="68"/>
  <c r="J30" i="68" s="1"/>
  <c r="J31" i="68"/>
  <c r="H20" i="68"/>
  <c r="J21" i="68"/>
  <c r="H8" i="68"/>
  <c r="J9" i="68"/>
  <c r="H14" i="68"/>
  <c r="J14" i="68" s="1"/>
  <c r="J15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H374" i="68"/>
  <c r="J374" i="68" s="1"/>
  <c r="J375" i="68"/>
  <c r="H338" i="68"/>
  <c r="J338" i="68" s="1"/>
  <c r="J339" i="68"/>
  <c r="J322" i="68"/>
  <c r="H320" i="68"/>
  <c r="J320" i="68" s="1"/>
  <c r="H288" i="68"/>
  <c r="J289" i="68"/>
  <c r="H228" i="68"/>
  <c r="J228" i="68" s="1"/>
  <c r="J229" i="68"/>
  <c r="J217" i="68"/>
  <c r="H215" i="68"/>
  <c r="J215" i="68" s="1"/>
  <c r="I188" i="68"/>
  <c r="I187" i="68" s="1"/>
  <c r="H161" i="68"/>
  <c r="J161" i="68" s="1"/>
  <c r="J162" i="68"/>
  <c r="H149" i="68"/>
  <c r="J149" i="68" s="1"/>
  <c r="J150" i="68"/>
  <c r="J277" i="68"/>
  <c r="H275" i="68"/>
  <c r="H188" i="68"/>
  <c r="J189" i="68"/>
  <c r="H181" i="68"/>
  <c r="J181" i="68" s="1"/>
  <c r="J166" i="68"/>
  <c r="H129" i="68"/>
  <c r="J129" i="68" s="1"/>
  <c r="J130" i="68"/>
  <c r="H57" i="68"/>
  <c r="J58" i="68"/>
  <c r="D56" i="68"/>
  <c r="D44" i="68" s="1"/>
  <c r="H40" i="68"/>
  <c r="J40" i="68" s="1"/>
  <c r="J41" i="68"/>
  <c r="J128" i="68"/>
  <c r="H126" i="68"/>
  <c r="J126" i="68" s="1"/>
  <c r="J72" i="68"/>
  <c r="H70" i="68"/>
  <c r="J70" i="68" s="1"/>
  <c r="J27" i="68"/>
  <c r="H25" i="68"/>
  <c r="J25" i="68" s="1"/>
  <c r="I44" i="68" l="1"/>
  <c r="H165" i="68"/>
  <c r="J165" i="68" s="1"/>
  <c r="J57" i="68"/>
  <c r="H56" i="68"/>
  <c r="J56" i="68" s="1"/>
  <c r="H274" i="68"/>
  <c r="J274" i="68" s="1"/>
  <c r="J275" i="68"/>
  <c r="J288" i="68"/>
  <c r="H287" i="68"/>
  <c r="J287" i="68" s="1"/>
  <c r="J234" i="68"/>
  <c r="H233" i="68"/>
  <c r="J233" i="68" s="1"/>
  <c r="J246" i="68"/>
  <c r="H245" i="68"/>
  <c r="J8" i="68"/>
  <c r="H7" i="68"/>
  <c r="J20" i="68"/>
  <c r="H19" i="68"/>
  <c r="J19" i="68" s="1"/>
  <c r="J95" i="68"/>
  <c r="H94" i="68"/>
  <c r="J94" i="68" s="1"/>
  <c r="J123" i="68"/>
  <c r="H122" i="68"/>
  <c r="J122" i="68" s="1"/>
  <c r="H200" i="68"/>
  <c r="J200" i="68" s="1"/>
  <c r="J188" i="68"/>
  <c r="H187" i="68"/>
  <c r="J187" i="68" s="1"/>
  <c r="E187" i="68"/>
  <c r="H45" i="68"/>
  <c r="J46" i="68"/>
  <c r="H113" i="68"/>
  <c r="J113" i="68" s="1"/>
  <c r="J114" i="68"/>
  <c r="J155" i="68"/>
  <c r="H154" i="68"/>
  <c r="J154" i="68" s="1"/>
  <c r="J45" i="68" l="1"/>
  <c r="H44" i="68"/>
  <c r="J44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<sst xmlns="http://schemas.openxmlformats.org/spreadsheetml/2006/main" count="15428" uniqueCount="816">
  <si>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</si>
  <si>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ŽAKANJE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</si>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</sst>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32643.16</v>
      </c>
      <c r="F6" s="12">
        <f t="shared" si="0"/>
        <v>0</v>
      </c>
      <c r="G6" s="12">
        <f>+G7+G14+G19+G30+G35</f>
        <v>2841.46</v>
      </c>
      <c r="H6" s="12">
        <f t="shared" si="0"/>
        <v>0</v>
      </c>
      <c r="I6" s="12">
        <f t="shared" si="0"/>
        <v>35484.619999999995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16570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16570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16570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16570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16073.16</v>
      </c>
      <c r="F35" s="13">
        <f t="shared" si="15"/>
        <v>0</v>
      </c>
      <c r="G35" s="13">
        <f t="shared" si="15"/>
        <v>2841.46</v>
      </c>
      <c r="H35" s="13">
        <f t="shared" si="15"/>
        <v>0</v>
      </c>
      <c r="I35" s="13">
        <f t="shared" si="15"/>
        <v>18914.62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16073.16</v>
      </c>
      <c r="F36" s="103">
        <f>'Nacionalno sufinanciranje'!D36</f>
        <v>0</v>
      </c>
      <c r="G36" s="103">
        <f>'Nacionalno sufinanciranje'!E36</f>
        <v>2841.46</v>
      </c>
      <c r="H36" s="17">
        <f t="shared" ref="H36:I38" si="16">D36+F36</f>
        <v>0</v>
      </c>
      <c r="I36" s="17">
        <f t="shared" si="16"/>
        <v>18914.62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22446.13</v>
      </c>
      <c r="F44" s="13">
        <f t="shared" si="21"/>
        <v>0</v>
      </c>
      <c r="G44" s="13">
        <f t="shared" si="21"/>
        <v>2954.51</v>
      </c>
      <c r="H44" s="13">
        <f t="shared" si="21"/>
        <v>0</v>
      </c>
      <c r="I44" s="13">
        <f t="shared" si="21"/>
        <v>25400.639999999999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15169.810000000001</v>
      </c>
      <c r="F45" s="13">
        <f t="shared" si="23"/>
        <v>0</v>
      </c>
      <c r="G45" s="13">
        <f t="shared" si="23"/>
        <v>2680.48</v>
      </c>
      <c r="H45" s="13">
        <f t="shared" si="23"/>
        <v>0</v>
      </c>
      <c r="I45" s="13">
        <f t="shared" si="23"/>
        <v>17850.29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12287.5</v>
      </c>
      <c r="F46" s="13">
        <f t="shared" si="24"/>
        <v>0</v>
      </c>
      <c r="G46" s="13">
        <f t="shared" si="24"/>
        <v>2167.86</v>
      </c>
      <c r="H46" s="13">
        <f t="shared" si="24"/>
        <v>0</v>
      </c>
      <c r="I46" s="13">
        <f t="shared" si="24"/>
        <v>14455.36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12287.5</v>
      </c>
      <c r="F47" s="103">
        <f>'Nacionalno sufinanciranje'!D47</f>
        <v>0</v>
      </c>
      <c r="G47" s="103">
        <f>'Nacionalno sufinanciranje'!E47</f>
        <v>2167.86</v>
      </c>
      <c r="H47" s="17">
        <f t="shared" ref="H47:I51" si="25">D47+F47</f>
        <v>0</v>
      </c>
      <c r="I47" s="17">
        <f t="shared" si="25"/>
        <v>14455.36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853.04</v>
      </c>
      <c r="F51" s="103">
        <f>'Nacionalno sufinanciranje'!D51</f>
        <v>0</v>
      </c>
      <c r="G51" s="103">
        <f>'Nacionalno sufinanciranje'!E51</f>
        <v>154.66</v>
      </c>
      <c r="H51" s="17">
        <f t="shared" si="25"/>
        <v>0</v>
      </c>
      <c r="I51" s="17">
        <f t="shared" si="25"/>
        <v>1007.6999999999999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2029.27</v>
      </c>
      <c r="F52" s="13">
        <f t="shared" si="26"/>
        <v>0</v>
      </c>
      <c r="G52" s="13">
        <f t="shared" si="26"/>
        <v>357.96</v>
      </c>
      <c r="H52" s="13">
        <f t="shared" si="26"/>
        <v>0</v>
      </c>
      <c r="I52" s="13">
        <f t="shared" si="26"/>
        <v>2387.23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2029.27</v>
      </c>
      <c r="F54" s="103">
        <f>'Nacionalno sufinanciranje'!D54</f>
        <v>0</v>
      </c>
      <c r="G54" s="103">
        <f>'Nacionalno sufinanciranje'!E54</f>
        <v>357.96</v>
      </c>
      <c r="H54" s="17">
        <f t="shared" si="27"/>
        <v>0</v>
      </c>
      <c r="I54" s="17">
        <f t="shared" si="27"/>
        <v>2387.23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7276.32</v>
      </c>
      <c r="F56" s="13">
        <f t="shared" si="28"/>
        <v>0</v>
      </c>
      <c r="G56" s="13">
        <f t="shared" si="28"/>
        <v>274.02999999999997</v>
      </c>
      <c r="H56" s="13">
        <f t="shared" si="28"/>
        <v>0</v>
      </c>
      <c r="I56" s="13">
        <f t="shared" si="28"/>
        <v>7550.3499999999995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1863</v>
      </c>
      <c r="F57" s="13">
        <f t="shared" si="29"/>
        <v>0</v>
      </c>
      <c r="G57" s="13">
        <f t="shared" si="29"/>
        <v>256.63</v>
      </c>
      <c r="H57" s="13">
        <f t="shared" si="29"/>
        <v>0</v>
      </c>
      <c r="I57" s="13">
        <f t="shared" si="29"/>
        <v>2119.63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178.5</v>
      </c>
      <c r="F58" s="103">
        <f>'Nacionalno sufinanciranje'!D58</f>
        <v>0</v>
      </c>
      <c r="G58" s="103">
        <f>'Nacionalno sufinanciranje'!E58</f>
        <v>31.5</v>
      </c>
      <c r="H58" s="17">
        <f t="shared" ref="H58:I61" si="30">D58+F58</f>
        <v>0</v>
      </c>
      <c r="I58" s="17">
        <f t="shared" si="30"/>
        <v>210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1275.8900000000001</v>
      </c>
      <c r="F59" s="103">
        <f>'Nacionalno sufinanciranje'!D59</f>
        <v>0</v>
      </c>
      <c r="G59" s="103">
        <f>'Nacionalno sufinanciranje'!E59</f>
        <v>225.13</v>
      </c>
      <c r="H59" s="17">
        <f t="shared" si="30"/>
        <v>0</v>
      </c>
      <c r="I59" s="17">
        <f t="shared" si="30"/>
        <v>1501.02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228.61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228.61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180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180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1061.24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1061.24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687.37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687.37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373.87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373.87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2788.54</v>
      </c>
      <c r="F70" s="13">
        <f t="shared" si="33"/>
        <v>0</v>
      </c>
      <c r="G70" s="13">
        <f t="shared" si="33"/>
        <v>17.399999999999999</v>
      </c>
      <c r="H70" s="13">
        <f t="shared" si="33"/>
        <v>0</v>
      </c>
      <c r="I70" s="13">
        <f t="shared" si="33"/>
        <v>2805.94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43.99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43.99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776.36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776.36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98.6</v>
      </c>
      <c r="F76" s="103">
        <f>'Nacionalno sufinanciranje'!D76</f>
        <v>0</v>
      </c>
      <c r="G76" s="103">
        <f>'Nacionalno sufinanciranje'!E76</f>
        <v>17.399999999999999</v>
      </c>
      <c r="H76" s="17">
        <f t="shared" si="34"/>
        <v>0</v>
      </c>
      <c r="I76" s="17">
        <f t="shared" si="34"/>
        <v>116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600.09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600.09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869.5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869.5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1563.54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1563.54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1259.5999999999999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1259.5999999999999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303.94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303.94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5723.33</v>
      </c>
      <c r="E320" s="13">
        <f t="shared" ref="E320:I320" si="143">SUM(E321:E324)</f>
        <v>18099.61</v>
      </c>
      <c r="F320" s="13">
        <f t="shared" si="143"/>
        <v>0</v>
      </c>
      <c r="G320" s="13">
        <f t="shared" si="143"/>
        <v>0</v>
      </c>
      <c r="H320" s="13">
        <f t="shared" si="143"/>
        <v>5723.33</v>
      </c>
      <c r="I320" s="13">
        <f t="shared" si="143"/>
        <v>18099.61</v>
      </c>
      <c r="J320" s="62">
        <f t="shared" ref="J320:J333" si="144">IF(H320&lt;&gt;0,IF(I320/H320&gt;=100,"&gt;&gt;100",I320/H320*100),"-")</f>
        <v>316.24264195844029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5723.33</v>
      </c>
      <c r="E323" s="103">
        <f>SUM('510:816'!E323)</f>
        <v>18099.61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5723.33</v>
      </c>
      <c r="I323" s="14">
        <f t="shared" si="145"/>
        <v>18099.61</v>
      </c>
      <c r="J323" s="62">
        <f t="shared" si="144"/>
        <v>316.24264195844029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9" zoomScaleNormal="100" workbookViewId="0">
      <selection activeCell="E88" sqref="E8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2841.46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2841.46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2841.46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2954.51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2680.48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2167.86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2167.86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154.66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357.96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357.96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274.02999999999997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256.63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225.13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17.399999999999999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17.399999999999999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D413" sqref="D4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16570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16570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16570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5723.33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5723.33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408.61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228.61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180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1061.24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687.37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373.87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2689.94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43.99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776.36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600.09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869.5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1563.54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1259.5999999999999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303.94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5723.33</v>
      </c>
      <c r="E320" s="4">
        <f>SUM(E321:E324)</f>
        <v>18099.61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5723.33</v>
      </c>
      <c r="E323" s="9">
        <v>18099.61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8" zoomScaleNormal="100" workbookViewId="0">
      <selection activeCell="E69" sqref="E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16073.16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16073.16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16073.16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16722.800000000003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15169.810000000001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12287.5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12287.5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853.04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2029.27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2029.27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1552.99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1454.39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178.5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1275.8900000000001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98.6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98.6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List1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Sonja</cp:lastModifiedBy>
  <cp:lastPrinted>2026-01-30T11:06:40Z</cp:lastPrinted>
  <dcterms:created xsi:type="dcterms:W3CDTF">2025-08-09T19:28:20Z</dcterms:created>
  <dcterms:modified xsi:type="dcterms:W3CDTF">2026-01-31T06:21:31Z</dcterms:modified>
</cp:coreProperties>
</file>