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9972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H19" l="1"/>
  <c r="H20"/>
  <c r="H21"/>
  <c r="H22"/>
  <c r="H18"/>
  <c r="H11"/>
  <c r="H10"/>
  <c r="H9"/>
  <c r="H8"/>
  <c r="H7"/>
  <c r="H13"/>
  <c r="H5"/>
</calcChain>
</file>

<file path=xl/sharedStrings.xml><?xml version="1.0" encoding="utf-8"?>
<sst xmlns="http://schemas.openxmlformats.org/spreadsheetml/2006/main" count="95" uniqueCount="84">
  <si>
    <t>R. BROJ</t>
  </si>
  <si>
    <t>ŠKOLA</t>
  </si>
  <si>
    <t>BROJ UČENIKA</t>
  </si>
  <si>
    <t>ADRESA</t>
  </si>
  <si>
    <t>DATUM</t>
  </si>
  <si>
    <t>VRUEME</t>
  </si>
  <si>
    <t>1.</t>
  </si>
  <si>
    <t>OŠ OZALJ</t>
  </si>
  <si>
    <t>PODGRAJ 10 A, 47280 OZALJ</t>
  </si>
  <si>
    <t>2.</t>
  </si>
  <si>
    <t>MALI ERJAVEC BB, 47281 MALI ERJAVEC</t>
  </si>
  <si>
    <t>3.</t>
  </si>
  <si>
    <t>KALINOVAC 1C, 47286 MAHIČNO</t>
  </si>
  <si>
    <t>4.</t>
  </si>
  <si>
    <t>5.</t>
  </si>
  <si>
    <t>OŠ DRAGANIĆI</t>
  </si>
  <si>
    <t>DRAGANIĆI 35, 47201 DRAGANIĆ</t>
  </si>
  <si>
    <t>6.</t>
  </si>
  <si>
    <t>7.</t>
  </si>
  <si>
    <t>Kamanje 111, 47282 Kamanje</t>
  </si>
  <si>
    <t>SREDNJA ŠKOLA DUGA RESA</t>
  </si>
  <si>
    <t>9.</t>
  </si>
  <si>
    <t>OŠ TURANJ</t>
  </si>
  <si>
    <t>Turanj 18, 47 000 Karlovac</t>
  </si>
  <si>
    <t>10.</t>
  </si>
  <si>
    <t>OŠ GENERALSKI STOL</t>
  </si>
  <si>
    <t>Generalski Stol 22a, 47 262 Generalski Stol</t>
  </si>
  <si>
    <t>11.</t>
  </si>
  <si>
    <t>OŠ "VLADIMIR NAZOR" DUGA RESA</t>
  </si>
  <si>
    <t>12.</t>
  </si>
  <si>
    <t>Ulica Bartola Kašića 15, 47 000 Karlovac</t>
  </si>
  <si>
    <t>13.</t>
  </si>
  <si>
    <t>OŠ REČICA</t>
  </si>
  <si>
    <t>Rečica 33/A, 47 000 Karlovac</t>
  </si>
  <si>
    <t>EKONOMSKO TURISTIČKA ŠKOLA KARLOVAC</t>
  </si>
  <si>
    <t>Ulica Frana Kurelca 2, 47 000 Karlovac</t>
  </si>
  <si>
    <t>RASPORED ODRŽAVANJA VOLONTERSKIH AKCIJA/PREUZIMANJA TEKSTILA - RUJAN/LISTOPAD 2020.</t>
  </si>
  <si>
    <t>23.9.</t>
  </si>
  <si>
    <t>24.9.</t>
  </si>
  <si>
    <t>25.9.</t>
  </si>
  <si>
    <t>28.9.</t>
  </si>
  <si>
    <t>29.9.</t>
  </si>
  <si>
    <t>30.9.</t>
  </si>
  <si>
    <t>1.10.</t>
  </si>
  <si>
    <t>5.10.</t>
  </si>
  <si>
    <t>6.10.</t>
  </si>
  <si>
    <t>OŠ BANIJA</t>
  </si>
  <si>
    <t>21.9.</t>
  </si>
  <si>
    <t>22.9.</t>
  </si>
  <si>
    <t>ULICA GAJE PETROVIĆA 5, 47 000 KARLOVAC</t>
  </si>
  <si>
    <t>PŠ MALI ERJAVEC</t>
  </si>
  <si>
    <t>OŠ MAHIČNO</t>
  </si>
  <si>
    <t xml:space="preserve">PŠ Kamanje </t>
  </si>
  <si>
    <t>13-14h</t>
  </si>
  <si>
    <t>9:00-10:00</t>
  </si>
  <si>
    <t>11:00-12:00</t>
  </si>
  <si>
    <t>13:00-14:00</t>
  </si>
  <si>
    <t>7.10.</t>
  </si>
  <si>
    <t>12:00-14:00</t>
  </si>
  <si>
    <t>Jozefinska ulica 85, 47250 Duga Resa</t>
  </si>
  <si>
    <t>Jozefinska ulica 27, 47250 Duga Resa</t>
  </si>
  <si>
    <t>8:30-9:30</t>
  </si>
  <si>
    <t>10:50-11:50</t>
  </si>
  <si>
    <t>11:30-12:30</t>
  </si>
  <si>
    <t>Cerovac Vukmanićki 56</t>
  </si>
  <si>
    <t>PŠ Vukmanić</t>
  </si>
  <si>
    <t>Vukmanić 74</t>
  </si>
  <si>
    <t>PŠ Ladvenjak</t>
  </si>
  <si>
    <t>Ladvenjak 78</t>
  </si>
  <si>
    <t>PŠ Tušilović</t>
  </si>
  <si>
    <t>Tušilović 58</t>
  </si>
  <si>
    <t>PŠ Cerovac Vukmanićki</t>
  </si>
  <si>
    <t>11:00-11:30</t>
  </si>
  <si>
    <t>11:30-12:00</t>
  </si>
  <si>
    <t>12:00-12:30</t>
  </si>
  <si>
    <t>12:30-13:00</t>
  </si>
  <si>
    <t xml:space="preserve">8. </t>
  </si>
  <si>
    <t>OŠ Žakanje</t>
  </si>
  <si>
    <t xml:space="preserve">2.10. i 8.10. </t>
  </si>
  <si>
    <t>PRIKUPLJENA KOLIČINA (KG)</t>
  </si>
  <si>
    <t>PROSJEK PO UČENIKU</t>
  </si>
  <si>
    <t>14.</t>
  </si>
  <si>
    <t>OŠ GRABRIK (A I B SMJENA)</t>
  </si>
  <si>
    <t>UKUPNO (KG)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</si>
</sst>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0" fillId="3" borderId="8" xfId="0" applyFill="1" applyBorder="1"/>
    <xf numFmtId="0" fontId="1" fillId="3" borderId="4" xfId="0" applyFont="1" applyFill="1" applyBorder="1" applyAlignment="1">
      <alignment horizontal="left"/>
    </xf>
    <xf numFmtId="0" fontId="0" fillId="3" borderId="6" xfId="0" applyFill="1" applyBorder="1"/>
    <xf numFmtId="0" fontId="0" fillId="3" borderId="8" xfId="0" applyFill="1" applyBorder="1" applyAlignment="1">
      <alignment horizontal="center"/>
    </xf>
    <xf numFmtId="0" fontId="0" fillId="3" borderId="7" xfId="0" applyFill="1" applyBorder="1"/>
    <xf numFmtId="0" fontId="1" fillId="3" borderId="10" xfId="0" applyFont="1" applyFill="1" applyBorder="1" applyAlignment="1">
      <alignment horizontal="left" wrapText="1"/>
    </xf>
    <xf numFmtId="0" fontId="0" fillId="3" borderId="11" xfId="0" applyFill="1" applyBorder="1" applyAlignment="1">
      <alignment wrapText="1"/>
    </xf>
    <xf numFmtId="0" fontId="0" fillId="3" borderId="7" xfId="0" applyFill="1" applyBorder="1" applyAlignment="1">
      <alignment horizontal="center"/>
    </xf>
    <xf numFmtId="0" fontId="0" fillId="4" borderId="7" xfId="0" applyFill="1" applyBorder="1"/>
    <xf numFmtId="0" fontId="1" fillId="4" borderId="7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0" fillId="5" borderId="7" xfId="0" applyFill="1" applyBorder="1"/>
    <xf numFmtId="0" fontId="1" fillId="5" borderId="7" xfId="0" applyFont="1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0" fontId="0" fillId="6" borderId="7" xfId="0" applyFill="1" applyBorder="1"/>
    <xf numFmtId="0" fontId="0" fillId="6" borderId="11" xfId="0" applyFill="1" applyBorder="1" applyAlignment="1">
      <alignment wrapText="1"/>
    </xf>
    <xf numFmtId="0" fontId="1" fillId="6" borderId="10" xfId="0" applyFont="1" applyFill="1" applyBorder="1" applyAlignment="1">
      <alignment horizontal="left" wrapText="1"/>
    </xf>
    <xf numFmtId="0" fontId="0" fillId="7" borderId="7" xfId="0" applyFill="1" applyBorder="1"/>
    <xf numFmtId="0" fontId="1" fillId="7" borderId="7" xfId="0" applyFon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8" borderId="7" xfId="0" applyFill="1" applyBorder="1"/>
    <xf numFmtId="0" fontId="1" fillId="8" borderId="7" xfId="0" applyFont="1" applyFill="1" applyBorder="1" applyAlignment="1">
      <alignment horizontal="left"/>
    </xf>
    <xf numFmtId="0" fontId="1" fillId="8" borderId="7" xfId="0" applyFont="1" applyFill="1" applyBorder="1" applyAlignment="1">
      <alignment horizontal="center" vertical="center"/>
    </xf>
    <xf numFmtId="0" fontId="0" fillId="8" borderId="7" xfId="0" applyFill="1" applyBorder="1" applyAlignment="1">
      <alignment wrapText="1"/>
    </xf>
    <xf numFmtId="0" fontId="0" fillId="8" borderId="7" xfId="0" applyFill="1" applyBorder="1" applyAlignment="1">
      <alignment horizontal="center"/>
    </xf>
    <xf numFmtId="0" fontId="0" fillId="9" borderId="7" xfId="0" applyFill="1" applyBorder="1"/>
    <xf numFmtId="0" fontId="1" fillId="9" borderId="7" xfId="0" applyFont="1" applyFill="1" applyBorder="1" applyAlignment="1">
      <alignment horizontal="left" wrapText="1"/>
    </xf>
    <xf numFmtId="0" fontId="1" fillId="9" borderId="7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/>
    </xf>
    <xf numFmtId="0" fontId="0" fillId="10" borderId="7" xfId="0" applyFill="1" applyBorder="1"/>
    <xf numFmtId="0" fontId="0" fillId="10" borderId="7" xfId="0" applyFill="1" applyBorder="1" applyAlignment="1">
      <alignment wrapText="1"/>
    </xf>
    <xf numFmtId="0" fontId="0" fillId="10" borderId="7" xfId="0" applyFill="1" applyBorder="1" applyAlignment="1">
      <alignment horizontal="center"/>
    </xf>
    <xf numFmtId="0" fontId="0" fillId="11" borderId="7" xfId="0" applyFill="1" applyBorder="1"/>
    <xf numFmtId="0" fontId="1" fillId="11" borderId="7" xfId="0" applyFont="1" applyFill="1" applyBorder="1" applyAlignment="1">
      <alignment horizontal="left" wrapText="1"/>
    </xf>
    <xf numFmtId="0" fontId="1" fillId="11" borderId="7" xfId="0" applyFont="1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/>
    </xf>
    <xf numFmtId="0" fontId="0" fillId="12" borderId="7" xfId="0" applyFill="1" applyBorder="1"/>
    <xf numFmtId="0" fontId="1" fillId="12" borderId="7" xfId="0" applyFont="1" applyFill="1" applyBorder="1" applyAlignment="1">
      <alignment horizontal="left" wrapText="1"/>
    </xf>
    <xf numFmtId="0" fontId="0" fillId="12" borderId="7" xfId="0" applyFill="1" applyBorder="1" applyAlignment="1">
      <alignment horizontal="center"/>
    </xf>
    <xf numFmtId="0" fontId="0" fillId="13" borderId="7" xfId="0" applyFill="1" applyBorder="1"/>
    <xf numFmtId="0" fontId="1" fillId="13" borderId="7" xfId="0" applyFont="1" applyFill="1" applyBorder="1" applyAlignment="1">
      <alignment horizontal="left" wrapText="1"/>
    </xf>
    <xf numFmtId="0" fontId="1" fillId="13" borderId="8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/>
    </xf>
    <xf numFmtId="20" fontId="0" fillId="4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20" fontId="0" fillId="11" borderId="7" xfId="0" applyNumberFormat="1" applyFill="1" applyBorder="1" applyAlignment="1">
      <alignment horizontal="center" vertical="center"/>
    </xf>
    <xf numFmtId="164" fontId="0" fillId="8" borderId="7" xfId="0" applyNumberFormat="1" applyFill="1" applyBorder="1" applyAlignment="1">
      <alignment horizontal="center" vertical="center"/>
    </xf>
    <xf numFmtId="16" fontId="0" fillId="0" borderId="0" xfId="0" applyNumberFormat="1"/>
    <xf numFmtId="164" fontId="0" fillId="3" borderId="8" xfId="0" applyNumberFormat="1" applyFill="1" applyBorder="1" applyAlignment="1">
      <alignment horizontal="center" vertical="center"/>
    </xf>
    <xf numFmtId="20" fontId="0" fillId="9" borderId="7" xfId="0" applyNumberFormat="1" applyFill="1" applyBorder="1" applyAlignment="1">
      <alignment horizontal="center" vertical="center"/>
    </xf>
    <xf numFmtId="164" fontId="0" fillId="13" borderId="7" xfId="0" applyNumberForma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left" wrapText="1"/>
    </xf>
    <xf numFmtId="16" fontId="0" fillId="5" borderId="7" xfId="0" applyNumberForma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/>
    </xf>
    <xf numFmtId="20" fontId="3" fillId="10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wrapText="1"/>
    </xf>
    <xf numFmtId="0" fontId="3" fillId="7" borderId="11" xfId="0" applyFont="1" applyFill="1" applyBorder="1" applyAlignment="1">
      <alignment wrapText="1"/>
    </xf>
    <xf numFmtId="0" fontId="3" fillId="7" borderId="7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 wrapText="1"/>
    </xf>
    <xf numFmtId="0" fontId="0" fillId="6" borderId="12" xfId="0" applyFill="1" applyBorder="1"/>
    <xf numFmtId="0" fontId="0" fillId="0" borderId="0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2" fontId="0" fillId="14" borderId="7" xfId="0" applyNumberForma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 vertical="center"/>
    </xf>
    <xf numFmtId="2" fontId="0" fillId="10" borderId="7" xfId="0" applyNumberFormat="1" applyFill="1" applyBorder="1" applyAlignment="1">
      <alignment horizontal="center" vertical="center"/>
    </xf>
    <xf numFmtId="2" fontId="0" fillId="8" borderId="7" xfId="0" applyNumberFormat="1" applyFill="1" applyBorder="1" applyAlignment="1">
      <alignment horizontal="center" vertical="center"/>
    </xf>
    <xf numFmtId="2" fontId="0" fillId="9" borderId="7" xfId="0" applyNumberFormat="1" applyFill="1" applyBorder="1" applyAlignment="1">
      <alignment horizontal="center" vertical="center"/>
    </xf>
    <xf numFmtId="2" fontId="0" fillId="17" borderId="7" xfId="0" applyNumberFormat="1" applyFill="1" applyBorder="1" applyAlignment="1">
      <alignment horizontal="center" vertical="center"/>
    </xf>
    <xf numFmtId="2" fontId="0" fillId="12" borderId="7" xfId="0" applyNumberFormat="1" applyFill="1" applyBorder="1" applyAlignment="1">
      <alignment horizontal="center" vertical="center"/>
    </xf>
    <xf numFmtId="2" fontId="0" fillId="12" borderId="12" xfId="0" applyNumberForma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18" borderId="13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2" fontId="0" fillId="3" borderId="12" xfId="0" applyNumberFormat="1" applyFill="1" applyBorder="1" applyAlignment="1">
      <alignment horizontal="center" vertical="center"/>
    </xf>
    <xf numFmtId="2" fontId="0" fillId="3" borderId="8" xfId="0" applyNumberForma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2" fontId="0" fillId="16" borderId="12" xfId="0" applyNumberFormat="1" applyFill="1" applyBorder="1" applyAlignment="1">
      <alignment horizontal="center" vertical="center"/>
    </xf>
    <xf numFmtId="2" fontId="0" fillId="16" borderId="8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7" borderId="8" xfId="0" applyNumberFormat="1" applyFill="1" applyBorder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K22" sqref="K22"/>
    </sheetView>
  </sheetViews>
  <sheetFormatPr defaultRowHeight="14.4"/>
  <cols>
    <col min="1" max="1" width="8.44140625" customWidth="1"/>
    <col min="2" max="3" width="22.21875" customWidth="1"/>
    <col min="4" max="4" width="34.6640625" customWidth="1"/>
    <col min="5" max="5" width="14.21875" customWidth="1"/>
    <col min="6" max="8" width="17" customWidth="1"/>
  </cols>
  <sheetData>
    <row r="1" spans="1:9">
      <c r="B1" s="86" t="s">
        <v>36</v>
      </c>
      <c r="C1" s="87"/>
      <c r="D1" s="87"/>
      <c r="E1" s="87"/>
      <c r="F1" s="88"/>
      <c r="G1" s="72"/>
      <c r="H1" s="72"/>
    </row>
    <row r="2" spans="1:9">
      <c r="B2" s="89"/>
      <c r="C2" s="90"/>
      <c r="D2" s="90"/>
      <c r="E2" s="90"/>
      <c r="F2" s="91"/>
      <c r="G2" s="72"/>
      <c r="H2" s="72"/>
    </row>
    <row r="4" spans="1:9" ht="28.8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73" t="s">
        <v>79</v>
      </c>
      <c r="H4" s="73" t="s">
        <v>80</v>
      </c>
    </row>
    <row r="5" spans="1:9">
      <c r="A5" s="3" t="s">
        <v>6</v>
      </c>
      <c r="B5" s="4" t="s">
        <v>7</v>
      </c>
      <c r="C5" s="92">
        <v>357</v>
      </c>
      <c r="D5" s="5" t="s">
        <v>8</v>
      </c>
      <c r="E5" s="6" t="s">
        <v>47</v>
      </c>
      <c r="F5" s="54" t="s">
        <v>56</v>
      </c>
      <c r="G5" s="102">
        <v>1700</v>
      </c>
      <c r="H5" s="104">
        <f>G5/C5</f>
        <v>4.7619047619047619</v>
      </c>
    </row>
    <row r="6" spans="1:9">
      <c r="A6" s="7" t="s">
        <v>9</v>
      </c>
      <c r="B6" s="8" t="s">
        <v>50</v>
      </c>
      <c r="C6" s="93"/>
      <c r="D6" s="9" t="s">
        <v>10</v>
      </c>
      <c r="E6" s="10" t="s">
        <v>47</v>
      </c>
      <c r="F6" s="54" t="s">
        <v>55</v>
      </c>
      <c r="G6" s="103"/>
      <c r="H6" s="105"/>
      <c r="I6" s="53"/>
    </row>
    <row r="7" spans="1:9" ht="25.2" customHeight="1">
      <c r="A7" s="44" t="s">
        <v>11</v>
      </c>
      <c r="B7" s="45" t="s">
        <v>51</v>
      </c>
      <c r="C7" s="46">
        <v>176</v>
      </c>
      <c r="D7" s="44" t="s">
        <v>12</v>
      </c>
      <c r="E7" s="47" t="s">
        <v>48</v>
      </c>
      <c r="F7" s="56" t="s">
        <v>58</v>
      </c>
      <c r="G7" s="74">
        <v>400</v>
      </c>
      <c r="H7" s="74">
        <f>G7/C7</f>
        <v>2.2727272727272729</v>
      </c>
    </row>
    <row r="8" spans="1:9" ht="28.8">
      <c r="A8" s="11" t="s">
        <v>13</v>
      </c>
      <c r="B8" s="12" t="s">
        <v>46</v>
      </c>
      <c r="C8" s="13">
        <v>420</v>
      </c>
      <c r="D8" s="14" t="s">
        <v>49</v>
      </c>
      <c r="E8" s="15" t="s">
        <v>37</v>
      </c>
      <c r="F8" s="48" t="s">
        <v>61</v>
      </c>
      <c r="G8" s="75">
        <v>130</v>
      </c>
      <c r="H8" s="75">
        <f>G8/C8</f>
        <v>0.30952380952380953</v>
      </c>
    </row>
    <row r="9" spans="1:9" ht="28.8" customHeight="1">
      <c r="A9" s="16" t="s">
        <v>14</v>
      </c>
      <c r="B9" s="17" t="s">
        <v>15</v>
      </c>
      <c r="C9" s="57">
        <v>184</v>
      </c>
      <c r="D9" s="16" t="s">
        <v>16</v>
      </c>
      <c r="E9" s="18" t="s">
        <v>38</v>
      </c>
      <c r="F9" s="59" t="s">
        <v>55</v>
      </c>
      <c r="G9" s="76">
        <v>550</v>
      </c>
      <c r="H9" s="76">
        <f>G9/C9</f>
        <v>2.9891304347826089</v>
      </c>
    </row>
    <row r="10" spans="1:9" ht="28.8">
      <c r="A10" s="34" t="s">
        <v>17</v>
      </c>
      <c r="B10" s="58" t="s">
        <v>20</v>
      </c>
      <c r="C10" s="68">
        <v>193</v>
      </c>
      <c r="D10" s="34" t="s">
        <v>60</v>
      </c>
      <c r="E10" s="60" t="s">
        <v>39</v>
      </c>
      <c r="F10" s="61" t="s">
        <v>63</v>
      </c>
      <c r="G10" s="77">
        <v>450</v>
      </c>
      <c r="H10" s="77">
        <f>G10/C10</f>
        <v>2.3316062176165802</v>
      </c>
    </row>
    <row r="11" spans="1:9">
      <c r="A11" s="19" t="s">
        <v>18</v>
      </c>
      <c r="B11" s="21" t="s">
        <v>52</v>
      </c>
      <c r="C11" s="100">
        <v>242</v>
      </c>
      <c r="D11" s="20" t="s">
        <v>19</v>
      </c>
      <c r="E11" s="62" t="s">
        <v>40</v>
      </c>
      <c r="F11" s="63" t="s">
        <v>56</v>
      </c>
      <c r="G11" s="106">
        <v>3250</v>
      </c>
      <c r="H11" s="106">
        <f>G11/C11</f>
        <v>13.429752066115702</v>
      </c>
    </row>
    <row r="12" spans="1:9">
      <c r="A12" s="71" t="s">
        <v>76</v>
      </c>
      <c r="B12" s="21" t="s">
        <v>77</v>
      </c>
      <c r="C12" s="101"/>
      <c r="D12" s="20"/>
      <c r="E12" s="62" t="s">
        <v>57</v>
      </c>
      <c r="F12" s="63" t="s">
        <v>56</v>
      </c>
      <c r="G12" s="107"/>
      <c r="H12" s="107"/>
    </row>
    <row r="13" spans="1:9">
      <c r="A13" s="94" t="s">
        <v>21</v>
      </c>
      <c r="B13" s="64" t="s">
        <v>71</v>
      </c>
      <c r="C13" s="97">
        <v>424</v>
      </c>
      <c r="D13" s="65" t="s">
        <v>64</v>
      </c>
      <c r="E13" s="66" t="s">
        <v>41</v>
      </c>
      <c r="F13" s="67" t="s">
        <v>72</v>
      </c>
      <c r="G13" s="108">
        <v>2060</v>
      </c>
      <c r="H13" s="108">
        <f>G13/C13</f>
        <v>4.8584905660377355</v>
      </c>
    </row>
    <row r="14" spans="1:9">
      <c r="A14" s="95"/>
      <c r="B14" s="64" t="s">
        <v>65</v>
      </c>
      <c r="C14" s="98"/>
      <c r="D14" s="65" t="s">
        <v>66</v>
      </c>
      <c r="E14" s="66" t="s">
        <v>41</v>
      </c>
      <c r="F14" s="67" t="s">
        <v>73</v>
      </c>
      <c r="G14" s="109"/>
      <c r="H14" s="109"/>
    </row>
    <row r="15" spans="1:9">
      <c r="A15" s="95"/>
      <c r="B15" s="64" t="s">
        <v>67</v>
      </c>
      <c r="C15" s="98"/>
      <c r="D15" s="65" t="s">
        <v>68</v>
      </c>
      <c r="E15" s="66" t="s">
        <v>41</v>
      </c>
      <c r="F15" s="67" t="s">
        <v>74</v>
      </c>
      <c r="G15" s="109"/>
      <c r="H15" s="109"/>
    </row>
    <row r="16" spans="1:9">
      <c r="A16" s="95"/>
      <c r="B16" s="64" t="s">
        <v>69</v>
      </c>
      <c r="C16" s="98"/>
      <c r="D16" s="65" t="s">
        <v>70</v>
      </c>
      <c r="E16" s="66" t="s">
        <v>41</v>
      </c>
      <c r="F16" s="67" t="s">
        <v>75</v>
      </c>
      <c r="G16" s="109"/>
      <c r="H16" s="109"/>
    </row>
    <row r="17" spans="1:8">
      <c r="A17" s="96"/>
      <c r="B17" s="23" t="s">
        <v>22</v>
      </c>
      <c r="C17" s="99"/>
      <c r="D17" s="22" t="s">
        <v>23</v>
      </c>
      <c r="E17" s="24" t="s">
        <v>41</v>
      </c>
      <c r="F17" s="49" t="s">
        <v>56</v>
      </c>
      <c r="G17" s="110"/>
      <c r="H17" s="110"/>
    </row>
    <row r="18" spans="1:8" ht="28.8">
      <c r="A18" s="25" t="s">
        <v>24</v>
      </c>
      <c r="B18" s="26" t="s">
        <v>25</v>
      </c>
      <c r="C18" s="27">
        <v>89</v>
      </c>
      <c r="D18" s="28" t="s">
        <v>26</v>
      </c>
      <c r="E18" s="29" t="s">
        <v>42</v>
      </c>
      <c r="F18" s="52" t="s">
        <v>54</v>
      </c>
      <c r="G18" s="78">
        <v>250</v>
      </c>
      <c r="H18" s="78">
        <f>G18/C18</f>
        <v>2.808988764044944</v>
      </c>
    </row>
    <row r="19" spans="1:8" ht="33" customHeight="1">
      <c r="A19" s="30" t="s">
        <v>27</v>
      </c>
      <c r="B19" s="31" t="s">
        <v>28</v>
      </c>
      <c r="C19" s="32">
        <v>440</v>
      </c>
      <c r="D19" s="30" t="s">
        <v>59</v>
      </c>
      <c r="E19" s="33" t="s">
        <v>43</v>
      </c>
      <c r="F19" s="55" t="s">
        <v>61</v>
      </c>
      <c r="G19" s="79">
        <v>100</v>
      </c>
      <c r="H19" s="79">
        <f t="shared" ref="H19:H22" si="0">G19/C19</f>
        <v>0.22727272727272727</v>
      </c>
    </row>
    <row r="20" spans="1:8" ht="30" customHeight="1">
      <c r="A20" s="34" t="s">
        <v>29</v>
      </c>
      <c r="B20" s="58" t="s">
        <v>82</v>
      </c>
      <c r="C20" s="69">
        <v>653</v>
      </c>
      <c r="D20" s="35" t="s">
        <v>30</v>
      </c>
      <c r="E20" s="36" t="s">
        <v>78</v>
      </c>
      <c r="F20" s="50" t="s">
        <v>54</v>
      </c>
      <c r="G20" s="77">
        <v>240</v>
      </c>
      <c r="H20" s="77">
        <f t="shared" si="0"/>
        <v>0.36753445635528331</v>
      </c>
    </row>
    <row r="21" spans="1:8" ht="22.8" customHeight="1">
      <c r="A21" s="37" t="s">
        <v>31</v>
      </c>
      <c r="B21" s="38" t="s">
        <v>32</v>
      </c>
      <c r="C21" s="39">
        <v>85</v>
      </c>
      <c r="D21" s="37" t="s">
        <v>33</v>
      </c>
      <c r="E21" s="40" t="s">
        <v>44</v>
      </c>
      <c r="F21" s="51" t="s">
        <v>62</v>
      </c>
      <c r="G21" s="80">
        <v>200</v>
      </c>
      <c r="H21" s="80">
        <f t="shared" si="0"/>
        <v>2.3529411764705883</v>
      </c>
    </row>
    <row r="22" spans="1:8" ht="43.8" thickBot="1">
      <c r="A22" s="41" t="s">
        <v>81</v>
      </c>
      <c r="B22" s="42" t="s">
        <v>34</v>
      </c>
      <c r="C22" s="70">
        <v>313</v>
      </c>
      <c r="D22" s="41" t="s">
        <v>35</v>
      </c>
      <c r="E22" s="43" t="s">
        <v>45</v>
      </c>
      <c r="F22" s="83" t="s">
        <v>53</v>
      </c>
      <c r="G22" s="82">
        <v>200</v>
      </c>
      <c r="H22" s="81">
        <f t="shared" si="0"/>
        <v>0.63897763578274758</v>
      </c>
    </row>
    <row r="23" spans="1:8" ht="34.200000000000003" customHeight="1" thickBot="1">
      <c r="F23" s="84" t="s">
        <v>83</v>
      </c>
      <c r="G23" s="85">
        <f>SUM(G5:G22)</f>
        <v>9530</v>
      </c>
    </row>
  </sheetData>
  <mergeCells count="11">
    <mergeCell ref="G5:G6"/>
    <mergeCell ref="H5:H6"/>
    <mergeCell ref="G11:G12"/>
    <mergeCell ref="H11:H12"/>
    <mergeCell ref="G13:G17"/>
    <mergeCell ref="H13:H17"/>
    <mergeCell ref="B1:F2"/>
    <mergeCell ref="C5:C6"/>
    <mergeCell ref="A13:A17"/>
    <mergeCell ref="C13:C17"/>
    <mergeCell ref="C11:C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Knjiznica</cp:lastModifiedBy>
  <dcterms:created xsi:type="dcterms:W3CDTF">2020-09-10T10:46:11Z</dcterms:created>
  <dcterms:modified xsi:type="dcterms:W3CDTF">2020-10-19T06:34:42Z</dcterms:modified>
</cp:coreProperties>
</file>